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OBEC\ROZPOČET\"/>
    </mc:Choice>
  </mc:AlternateContent>
  <bookViews>
    <workbookView xWindow="0" yWindow="0" windowWidth="15732" windowHeight="4632"/>
  </bookViews>
  <sheets>
    <sheet name="List1" sheetId="1" r:id="rId1"/>
  </sheets>
  <definedNames>
    <definedName name="_xlnm._FilterDatabase" localSheetId="0" hidden="1">List1!$A$4:$E$39</definedName>
    <definedName name="_xlnm.Print_Area" localSheetId="0">List1!$A$1:$E$77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E71" i="1"/>
  <c r="E74" i="1" s="1"/>
  <c r="C71" i="1"/>
</calcChain>
</file>

<file path=xl/sharedStrings.xml><?xml version="1.0" encoding="utf-8"?>
<sst xmlns="http://schemas.openxmlformats.org/spreadsheetml/2006/main" count="82" uniqueCount="76">
  <si>
    <t>Paragraf</t>
  </si>
  <si>
    <t>Název paragrafu</t>
  </si>
  <si>
    <t>Pěstební činnost</t>
  </si>
  <si>
    <t>Podpora produkční činnosti</t>
  </si>
  <si>
    <t>Správa v lesním hospodářství</t>
  </si>
  <si>
    <t>Celospolečenské funkce lesů</t>
  </si>
  <si>
    <t>Silnice</t>
  </si>
  <si>
    <t>Ost.záležit.pozem.komunikací</t>
  </si>
  <si>
    <t>Odvád. A čist. Odp. vod nak. S kal</t>
  </si>
  <si>
    <t>Úpravy drobných vodních toků</t>
  </si>
  <si>
    <t>Ost. Záležitosti kultury</t>
  </si>
  <si>
    <t>Poř.zach. Obn.hod.míst.kult.p</t>
  </si>
  <si>
    <t>Rozhlas a televize</t>
  </si>
  <si>
    <t>Zájmová činnost v kultuře</t>
  </si>
  <si>
    <t>Ost.zál.kult.círk, sděl. Prostř.</t>
  </si>
  <si>
    <t>Ostatní sportovní činnost</t>
  </si>
  <si>
    <t>Stomatologická péče</t>
  </si>
  <si>
    <t>Lékařská služba první pomoci</t>
  </si>
  <si>
    <t>Veřejné osvětlení</t>
  </si>
  <si>
    <t>Pohřebnictví</t>
  </si>
  <si>
    <t>Komun.služby a úz.rozvoj j.n.</t>
  </si>
  <si>
    <t>Sběr a svoz nebezpeč. Odpadů</t>
  </si>
  <si>
    <t>Sběr a svoz komunálních odpadů</t>
  </si>
  <si>
    <t>Sběr a svoz ostatních odpadů</t>
  </si>
  <si>
    <t>Využív. A zneškod.komun.odpadů</t>
  </si>
  <si>
    <t>Péče o vzhled obcí a veř.zeleň</t>
  </si>
  <si>
    <t>Ost.činnost.k ochr. Proti zář.</t>
  </si>
  <si>
    <t>Krizová opatření</t>
  </si>
  <si>
    <t>PO - dobrovolná část</t>
  </si>
  <si>
    <t>Zastupitelstva obcí</t>
  </si>
  <si>
    <t>Volby do zast.územ. Samospr. Cel.</t>
  </si>
  <si>
    <t>Činnost místní správy</t>
  </si>
  <si>
    <t>Obec.příj. A výd. Z fin. Operací</t>
  </si>
  <si>
    <t>Pojištění funkčně nespecifik.</t>
  </si>
  <si>
    <t>Ostatní finanční operace</t>
  </si>
  <si>
    <t>Finanční vypořádání</t>
  </si>
  <si>
    <t>Celkový součet</t>
  </si>
  <si>
    <t>ROZPOČET 2022</t>
  </si>
  <si>
    <t>Skutečnost 1 až 10/2022</t>
  </si>
  <si>
    <t>VÝDAJE:</t>
  </si>
  <si>
    <t>Lesy a samovýroba</t>
  </si>
  <si>
    <t>Pronájem kulturního domu</t>
  </si>
  <si>
    <t>Pronájem hřiště</t>
  </si>
  <si>
    <t>GazNet</t>
  </si>
  <si>
    <t>Pacht</t>
  </si>
  <si>
    <t>Příjem z prodeje pozemků</t>
  </si>
  <si>
    <t>Věcné břemeno</t>
  </si>
  <si>
    <t>Ostatní nedaňové příjmy j.n.</t>
  </si>
  <si>
    <t>EkoKom</t>
  </si>
  <si>
    <t>Přeplatky</t>
  </si>
  <si>
    <t>Příjem z podílu na zisku</t>
  </si>
  <si>
    <t>Příjem z úroků</t>
  </si>
  <si>
    <t>Daně</t>
  </si>
  <si>
    <t>Daně hazard</t>
  </si>
  <si>
    <t>Daně nemovitosti</t>
  </si>
  <si>
    <t>Dotace Pardubický Kraj</t>
  </si>
  <si>
    <t>Odnětí z původního fondu</t>
  </si>
  <si>
    <t>Poplatek odpad</t>
  </si>
  <si>
    <t>Poplatek pes</t>
  </si>
  <si>
    <t>Poplatek ze vstupného</t>
  </si>
  <si>
    <t>Správní poplatky</t>
  </si>
  <si>
    <t>Poplatek rekreace</t>
  </si>
  <si>
    <t>Poplatek užívání veřejného prostranství</t>
  </si>
  <si>
    <t>Poplatek povolení k  průjezdu</t>
  </si>
  <si>
    <t>Neinv. Přijaté transf. Z VPS SR</t>
  </si>
  <si>
    <t>Dotace SR</t>
  </si>
  <si>
    <t>Dotace Kraj</t>
  </si>
  <si>
    <t>PŘÍJMY:</t>
  </si>
  <si>
    <t>ROZPOČET 2023</t>
  </si>
  <si>
    <t>Prostředky z minulých let uspořené</t>
  </si>
  <si>
    <t>FINANCOVÁNÍ</t>
  </si>
  <si>
    <t xml:space="preserve"> </t>
  </si>
  <si>
    <t>SCHVÁLENÝ ROZPOČET OBCE VÍTANOV NA ROK 2023</t>
  </si>
  <si>
    <t>VYVĚŠENO: 17.12.2022</t>
  </si>
  <si>
    <t xml:space="preserve">SEJMUTO:                          </t>
  </si>
  <si>
    <t>V ZÁVAZNÝCH UKAZATELÍCH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</si>
</sst>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0" fontId="1" fillId="0" borderId="1" xfId="0" applyFont="1" applyBorder="1"/>
    <xf numFmtId="44" fontId="1" fillId="0" borderId="1" xfId="0" applyNumberFormat="1" applyFont="1" applyBorder="1"/>
    <xf numFmtId="0" fontId="5" fillId="0" borderId="0" xfId="0" applyFont="1"/>
    <xf numFmtId="44" fontId="6" fillId="0" borderId="1" xfId="0" applyNumberFormat="1" applyFont="1" applyBorder="1"/>
    <xf numFmtId="0" fontId="0" fillId="0" borderId="1" xfId="0" applyBorder="1" applyAlignment="1">
      <alignment horizontal="center"/>
    </xf>
    <xf numFmtId="14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right"/>
    </xf>
    <xf numFmtId="44" fontId="6" fillId="0" borderId="0" xfId="0" applyNumberFormat="1" applyFont="1" applyBorder="1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F9" sqref="F9"/>
    </sheetView>
  </sheetViews>
  <sheetFormatPr defaultRowHeight="14.4" x14ac:dyDescent="0.3"/>
  <cols>
    <col min="2" max="2" width="47.109375" bestFit="1" customWidth="1"/>
    <col min="3" max="3" width="20.5546875" bestFit="1" customWidth="1"/>
    <col min="4" max="4" width="23.5546875" bestFit="1" customWidth="1"/>
    <col min="5" max="5" width="25.44140625" customWidth="1"/>
    <col min="7" max="7" width="16.44140625" bestFit="1" customWidth="1"/>
    <col min="9" max="9" width="10.109375" bestFit="1" customWidth="1"/>
  </cols>
  <sheetData>
    <row r="1" spans="1:5" ht="21" x14ac:dyDescent="0.4">
      <c r="A1" s="18" t="s">
        <v>72</v>
      </c>
      <c r="B1" s="18"/>
      <c r="C1" s="18"/>
      <c r="D1" s="18"/>
      <c r="E1" s="18"/>
    </row>
    <row r="2" spans="1:5" x14ac:dyDescent="0.3">
      <c r="A2" s="19" t="s">
        <v>75</v>
      </c>
      <c r="B2" s="19"/>
      <c r="C2" s="19"/>
      <c r="D2" s="19"/>
      <c r="E2" s="19"/>
    </row>
    <row r="3" spans="1:5" ht="15.6" x14ac:dyDescent="0.3">
      <c r="A3" s="7" t="s">
        <v>39</v>
      </c>
    </row>
    <row r="4" spans="1:5" x14ac:dyDescent="0.3">
      <c r="A4" s="2" t="s">
        <v>0</v>
      </c>
      <c r="B4" s="2" t="s">
        <v>1</v>
      </c>
      <c r="C4" s="2" t="s">
        <v>37</v>
      </c>
      <c r="D4" s="2" t="s">
        <v>38</v>
      </c>
      <c r="E4" s="2" t="s">
        <v>68</v>
      </c>
    </row>
    <row r="5" spans="1:5" x14ac:dyDescent="0.3">
      <c r="A5" s="9">
        <v>1031</v>
      </c>
      <c r="B5" s="3" t="s">
        <v>2</v>
      </c>
      <c r="C5" s="4">
        <v>400000</v>
      </c>
      <c r="D5" s="4">
        <v>484</v>
      </c>
      <c r="E5" s="4">
        <v>600000</v>
      </c>
    </row>
    <row r="6" spans="1:5" x14ac:dyDescent="0.3">
      <c r="A6" s="9">
        <v>1032</v>
      </c>
      <c r="B6" s="3" t="s">
        <v>3</v>
      </c>
      <c r="C6" s="4">
        <v>100000</v>
      </c>
      <c r="D6" s="4">
        <v>3500</v>
      </c>
      <c r="E6" s="4">
        <v>100000</v>
      </c>
    </row>
    <row r="7" spans="1:5" x14ac:dyDescent="0.3">
      <c r="A7" s="9">
        <v>1036</v>
      </c>
      <c r="B7" s="3" t="s">
        <v>4</v>
      </c>
      <c r="C7" s="4">
        <v>15000</v>
      </c>
      <c r="D7" s="4">
        <v>0</v>
      </c>
      <c r="E7" s="4">
        <v>15000</v>
      </c>
    </row>
    <row r="8" spans="1:5" x14ac:dyDescent="0.3">
      <c r="A8" s="9">
        <v>1037</v>
      </c>
      <c r="B8" s="3" t="s">
        <v>5</v>
      </c>
      <c r="C8" s="4">
        <v>65000</v>
      </c>
      <c r="D8" s="4">
        <v>0</v>
      </c>
      <c r="E8" s="4">
        <v>10000</v>
      </c>
    </row>
    <row r="9" spans="1:5" x14ac:dyDescent="0.3">
      <c r="A9" s="9">
        <v>2212</v>
      </c>
      <c r="B9" s="3" t="s">
        <v>6</v>
      </c>
      <c r="C9" s="4">
        <v>940000</v>
      </c>
      <c r="D9" s="4">
        <v>1757435.22</v>
      </c>
      <c r="E9" s="4">
        <v>680000</v>
      </c>
    </row>
    <row r="10" spans="1:5" x14ac:dyDescent="0.3">
      <c r="A10" s="9">
        <v>2219</v>
      </c>
      <c r="B10" s="3" t="s">
        <v>7</v>
      </c>
      <c r="C10" s="4">
        <v>1521500</v>
      </c>
      <c r="D10" s="4">
        <v>72146</v>
      </c>
      <c r="E10" s="4">
        <v>1516500</v>
      </c>
    </row>
    <row r="11" spans="1:5" x14ac:dyDescent="0.3">
      <c r="A11" s="9">
        <v>2321</v>
      </c>
      <c r="B11" s="3" t="s">
        <v>8</v>
      </c>
      <c r="C11" s="4">
        <v>5000</v>
      </c>
      <c r="D11" s="4">
        <v>0</v>
      </c>
      <c r="E11" s="4">
        <v>5000</v>
      </c>
    </row>
    <row r="12" spans="1:5" x14ac:dyDescent="0.3">
      <c r="A12" s="9">
        <v>2333</v>
      </c>
      <c r="B12" s="3" t="s">
        <v>9</v>
      </c>
      <c r="C12" s="4">
        <v>600000</v>
      </c>
      <c r="D12" s="4">
        <v>0</v>
      </c>
      <c r="E12" s="4">
        <v>1100000</v>
      </c>
    </row>
    <row r="13" spans="1:5" x14ac:dyDescent="0.3">
      <c r="A13" s="9">
        <v>3319</v>
      </c>
      <c r="B13" s="3" t="s">
        <v>10</v>
      </c>
      <c r="C13" s="4">
        <v>9000</v>
      </c>
      <c r="D13" s="4">
        <v>0</v>
      </c>
      <c r="E13" s="4">
        <v>9000</v>
      </c>
    </row>
    <row r="14" spans="1:5" x14ac:dyDescent="0.3">
      <c r="A14" s="9">
        <v>3326</v>
      </c>
      <c r="B14" s="3" t="s">
        <v>11</v>
      </c>
      <c r="C14" s="4">
        <v>23000</v>
      </c>
      <c r="D14" s="4">
        <v>64006.1</v>
      </c>
      <c r="E14" s="4">
        <v>25000</v>
      </c>
    </row>
    <row r="15" spans="1:5" x14ac:dyDescent="0.3">
      <c r="A15" s="9">
        <v>3341</v>
      </c>
      <c r="B15" s="3" t="s">
        <v>12</v>
      </c>
      <c r="C15" s="4">
        <v>3000</v>
      </c>
      <c r="D15" s="4">
        <v>0</v>
      </c>
      <c r="E15" s="4">
        <v>2000</v>
      </c>
    </row>
    <row r="16" spans="1:5" x14ac:dyDescent="0.3">
      <c r="A16" s="9">
        <v>3392</v>
      </c>
      <c r="B16" s="3" t="s">
        <v>13</v>
      </c>
      <c r="C16" s="4">
        <v>110000</v>
      </c>
      <c r="D16" s="4">
        <v>39513.599999999999</v>
      </c>
      <c r="E16" s="4">
        <v>103000</v>
      </c>
    </row>
    <row r="17" spans="1:7" x14ac:dyDescent="0.3">
      <c r="A17" s="9">
        <v>3399</v>
      </c>
      <c r="B17" s="3" t="s">
        <v>14</v>
      </c>
      <c r="C17" s="4">
        <v>30000</v>
      </c>
      <c r="D17" s="4">
        <v>30256</v>
      </c>
      <c r="E17" s="4">
        <v>42000</v>
      </c>
    </row>
    <row r="18" spans="1:7" x14ac:dyDescent="0.3">
      <c r="A18" s="9">
        <v>3419</v>
      </c>
      <c r="B18" s="3" t="s">
        <v>15</v>
      </c>
      <c r="C18" s="4">
        <v>147000</v>
      </c>
      <c r="D18" s="4">
        <v>24808.89</v>
      </c>
      <c r="E18" s="4">
        <v>317000</v>
      </c>
    </row>
    <row r="19" spans="1:7" x14ac:dyDescent="0.3">
      <c r="A19" s="9">
        <v>3512</v>
      </c>
      <c r="B19" s="3" t="s">
        <v>16</v>
      </c>
      <c r="C19" s="4">
        <v>2500</v>
      </c>
      <c r="D19" s="4">
        <v>2265</v>
      </c>
      <c r="E19" s="4">
        <v>2500</v>
      </c>
    </row>
    <row r="20" spans="1:7" x14ac:dyDescent="0.3">
      <c r="A20" s="9">
        <v>3513</v>
      </c>
      <c r="B20" s="3" t="s">
        <v>17</v>
      </c>
      <c r="C20" s="4">
        <v>14600</v>
      </c>
      <c r="D20" s="4">
        <v>15402</v>
      </c>
      <c r="E20" s="4">
        <v>16000</v>
      </c>
    </row>
    <row r="21" spans="1:7" x14ac:dyDescent="0.3">
      <c r="A21" s="9">
        <v>3631</v>
      </c>
      <c r="B21" s="3" t="s">
        <v>18</v>
      </c>
      <c r="C21" s="4">
        <v>162000</v>
      </c>
      <c r="D21" s="4">
        <v>217589</v>
      </c>
      <c r="E21" s="4">
        <v>370000</v>
      </c>
    </row>
    <row r="22" spans="1:7" x14ac:dyDescent="0.3">
      <c r="A22" s="9">
        <v>3632</v>
      </c>
      <c r="B22" s="3" t="s">
        <v>19</v>
      </c>
      <c r="C22" s="4">
        <v>18000</v>
      </c>
      <c r="D22" s="4">
        <v>9000</v>
      </c>
      <c r="E22" s="4">
        <v>15000</v>
      </c>
    </row>
    <row r="23" spans="1:7" x14ac:dyDescent="0.3">
      <c r="A23" s="9">
        <v>3639</v>
      </c>
      <c r="B23" s="3" t="s">
        <v>20</v>
      </c>
      <c r="C23" s="4">
        <v>933000</v>
      </c>
      <c r="D23" s="4">
        <v>502759.01999999996</v>
      </c>
      <c r="E23" s="4">
        <v>831000</v>
      </c>
    </row>
    <row r="24" spans="1:7" x14ac:dyDescent="0.3">
      <c r="A24" s="9">
        <v>3721</v>
      </c>
      <c r="B24" s="3" t="s">
        <v>21</v>
      </c>
      <c r="C24" s="4">
        <v>50000</v>
      </c>
      <c r="D24" s="4">
        <v>11424.43</v>
      </c>
      <c r="E24" s="4">
        <v>36600</v>
      </c>
    </row>
    <row r="25" spans="1:7" x14ac:dyDescent="0.3">
      <c r="A25" s="9">
        <v>3722</v>
      </c>
      <c r="B25" s="3" t="s">
        <v>22</v>
      </c>
      <c r="C25" s="4">
        <v>200000</v>
      </c>
      <c r="D25" s="4">
        <v>75459.820000000007</v>
      </c>
      <c r="E25" s="4">
        <v>134200</v>
      </c>
    </row>
    <row r="26" spans="1:7" x14ac:dyDescent="0.3">
      <c r="A26" s="9">
        <v>3723</v>
      </c>
      <c r="B26" s="3" t="s">
        <v>23</v>
      </c>
      <c r="C26" s="4">
        <v>170000</v>
      </c>
      <c r="D26" s="4">
        <v>301151.65999999997</v>
      </c>
      <c r="E26" s="4">
        <v>396500</v>
      </c>
    </row>
    <row r="27" spans="1:7" x14ac:dyDescent="0.3">
      <c r="A27" s="9">
        <v>3725</v>
      </c>
      <c r="B27" s="3" t="s">
        <v>24</v>
      </c>
      <c r="C27" s="4">
        <v>0</v>
      </c>
      <c r="D27" s="4">
        <v>1678562</v>
      </c>
      <c r="E27" s="4">
        <v>0</v>
      </c>
    </row>
    <row r="28" spans="1:7" x14ac:dyDescent="0.3">
      <c r="A28" s="9">
        <v>3745</v>
      </c>
      <c r="B28" s="3" t="s">
        <v>25</v>
      </c>
      <c r="C28" s="4">
        <v>1159000</v>
      </c>
      <c r="D28" s="4">
        <v>227045.8</v>
      </c>
      <c r="E28" s="4">
        <v>1098000</v>
      </c>
    </row>
    <row r="29" spans="1:7" x14ac:dyDescent="0.3">
      <c r="A29" s="9">
        <v>3779</v>
      </c>
      <c r="B29" s="3" t="s">
        <v>26</v>
      </c>
      <c r="C29" s="4">
        <v>2000</v>
      </c>
      <c r="D29" s="4">
        <v>0</v>
      </c>
      <c r="E29" s="4">
        <v>0</v>
      </c>
    </row>
    <row r="30" spans="1:7" x14ac:dyDescent="0.3">
      <c r="A30" s="9">
        <v>5213</v>
      </c>
      <c r="B30" s="3" t="s">
        <v>27</v>
      </c>
      <c r="C30" s="4">
        <v>1000</v>
      </c>
      <c r="D30" s="4">
        <v>0</v>
      </c>
      <c r="E30" s="4">
        <v>1000</v>
      </c>
    </row>
    <row r="31" spans="1:7" x14ac:dyDescent="0.3">
      <c r="A31" s="9">
        <v>5512</v>
      </c>
      <c r="B31" s="3" t="s">
        <v>28</v>
      </c>
      <c r="C31" s="4">
        <v>153000</v>
      </c>
      <c r="D31" s="4">
        <v>210126.3</v>
      </c>
      <c r="E31" s="4">
        <v>1552000</v>
      </c>
    </row>
    <row r="32" spans="1:7" x14ac:dyDescent="0.3">
      <c r="A32" s="9">
        <v>6112</v>
      </c>
      <c r="B32" s="3" t="s">
        <v>29</v>
      </c>
      <c r="C32" s="4">
        <v>716000</v>
      </c>
      <c r="D32" s="4">
        <v>536436</v>
      </c>
      <c r="E32" s="4">
        <v>1351000</v>
      </c>
      <c r="G32" s="17"/>
    </row>
    <row r="33" spans="1:7" x14ac:dyDescent="0.3">
      <c r="A33" s="9">
        <v>6115</v>
      </c>
      <c r="B33" s="3" t="s">
        <v>30</v>
      </c>
      <c r="C33" s="4">
        <v>0</v>
      </c>
      <c r="D33" s="4">
        <v>29639</v>
      </c>
      <c r="E33" s="4">
        <v>0</v>
      </c>
    </row>
    <row r="34" spans="1:7" x14ac:dyDescent="0.3">
      <c r="A34" s="9">
        <v>6171</v>
      </c>
      <c r="B34" s="3" t="s">
        <v>31</v>
      </c>
      <c r="C34" s="4">
        <v>2764500</v>
      </c>
      <c r="D34" s="4">
        <v>2153352.66</v>
      </c>
      <c r="E34" s="4">
        <v>1092500</v>
      </c>
      <c r="G34" s="17"/>
    </row>
    <row r="35" spans="1:7" x14ac:dyDescent="0.3">
      <c r="A35" s="9">
        <v>6310</v>
      </c>
      <c r="B35" s="3" t="s">
        <v>32</v>
      </c>
      <c r="C35" s="4">
        <v>5000</v>
      </c>
      <c r="D35" s="4">
        <v>4786.8</v>
      </c>
      <c r="E35" s="4">
        <v>5000</v>
      </c>
    </row>
    <row r="36" spans="1:7" x14ac:dyDescent="0.3">
      <c r="A36" s="9">
        <v>6320</v>
      </c>
      <c r="B36" s="3" t="s">
        <v>33</v>
      </c>
      <c r="C36" s="4">
        <v>30000</v>
      </c>
      <c r="D36" s="4">
        <v>37247</v>
      </c>
      <c r="E36" s="4">
        <v>37000</v>
      </c>
    </row>
    <row r="37" spans="1:7" x14ac:dyDescent="0.3">
      <c r="A37" s="9">
        <v>6399</v>
      </c>
      <c r="B37" s="3" t="s">
        <v>34</v>
      </c>
      <c r="C37" s="4">
        <v>300000</v>
      </c>
      <c r="D37" s="4">
        <v>-26181</v>
      </c>
      <c r="E37" s="4">
        <v>300000</v>
      </c>
    </row>
    <row r="38" spans="1:7" x14ac:dyDescent="0.3">
      <c r="A38" s="9">
        <v>6402</v>
      </c>
      <c r="B38" s="3" t="s">
        <v>35</v>
      </c>
      <c r="C38" s="4">
        <v>0</v>
      </c>
      <c r="D38" s="4">
        <v>4341</v>
      </c>
      <c r="E38" s="4">
        <v>0</v>
      </c>
    </row>
    <row r="39" spans="1:7" x14ac:dyDescent="0.3">
      <c r="A39" s="5" t="s">
        <v>36</v>
      </c>
      <c r="B39" s="5"/>
      <c r="C39" s="6">
        <v>10649100</v>
      </c>
      <c r="D39" s="6">
        <v>7982556.2999999998</v>
      </c>
      <c r="E39" s="6">
        <v>11762800</v>
      </c>
      <c r="G39" s="17"/>
    </row>
    <row r="42" spans="1:7" ht="15.6" x14ac:dyDescent="0.3">
      <c r="A42" s="7" t="s">
        <v>67</v>
      </c>
    </row>
    <row r="43" spans="1:7" x14ac:dyDescent="0.3">
      <c r="A43" s="2" t="s">
        <v>0</v>
      </c>
      <c r="B43" s="2" t="s">
        <v>1</v>
      </c>
      <c r="C43" s="2" t="s">
        <v>37</v>
      </c>
      <c r="D43" s="2" t="s">
        <v>38</v>
      </c>
      <c r="E43" s="2" t="s">
        <v>68</v>
      </c>
    </row>
    <row r="44" spans="1:7" x14ac:dyDescent="0.3">
      <c r="A44" s="9"/>
      <c r="B44" s="3" t="s">
        <v>52</v>
      </c>
      <c r="C44" s="4">
        <v>5184600</v>
      </c>
      <c r="D44" s="4">
        <v>5591529.9299999997</v>
      </c>
      <c r="E44" s="4">
        <v>7874000</v>
      </c>
    </row>
    <row r="45" spans="1:7" x14ac:dyDescent="0.3">
      <c r="A45" s="9"/>
      <c r="B45" s="3" t="s">
        <v>53</v>
      </c>
      <c r="C45" s="4">
        <v>37000</v>
      </c>
      <c r="D45" s="4">
        <v>41413.53</v>
      </c>
      <c r="E45" s="4">
        <v>42000</v>
      </c>
    </row>
    <row r="46" spans="1:7" x14ac:dyDescent="0.3">
      <c r="A46" s="9"/>
      <c r="B46" s="3" t="s">
        <v>54</v>
      </c>
      <c r="C46" s="4">
        <v>260000</v>
      </c>
      <c r="D46" s="4">
        <v>275212.95</v>
      </c>
      <c r="E46" s="4">
        <v>276000</v>
      </c>
    </row>
    <row r="47" spans="1:7" x14ac:dyDescent="0.3">
      <c r="A47" s="9"/>
      <c r="B47" s="3" t="s">
        <v>55</v>
      </c>
      <c r="C47" s="4">
        <v>105300</v>
      </c>
      <c r="D47" s="4">
        <v>87750</v>
      </c>
      <c r="E47" s="4">
        <v>111300</v>
      </c>
    </row>
    <row r="48" spans="1:7" x14ac:dyDescent="0.3">
      <c r="A48" s="9"/>
      <c r="B48" s="3" t="s">
        <v>56</v>
      </c>
      <c r="C48" s="4">
        <v>5000</v>
      </c>
      <c r="D48" s="4">
        <v>7039.66</v>
      </c>
      <c r="E48" s="4">
        <v>8000</v>
      </c>
    </row>
    <row r="49" spans="1:5" x14ac:dyDescent="0.3">
      <c r="A49" s="9"/>
      <c r="B49" s="3" t="s">
        <v>57</v>
      </c>
      <c r="C49" s="4">
        <v>310000</v>
      </c>
      <c r="D49" s="4">
        <v>320342</v>
      </c>
      <c r="E49" s="4">
        <v>375000</v>
      </c>
    </row>
    <row r="50" spans="1:5" x14ac:dyDescent="0.3">
      <c r="A50" s="9"/>
      <c r="B50" s="3" t="s">
        <v>58</v>
      </c>
      <c r="C50" s="4">
        <v>10000</v>
      </c>
      <c r="D50" s="4">
        <v>10400</v>
      </c>
      <c r="E50" s="4">
        <v>10500</v>
      </c>
    </row>
    <row r="51" spans="1:5" x14ac:dyDescent="0.3">
      <c r="A51" s="9"/>
      <c r="B51" s="3" t="s">
        <v>59</v>
      </c>
      <c r="C51" s="4">
        <v>1000</v>
      </c>
      <c r="D51" s="4">
        <v>1215</v>
      </c>
      <c r="E51" s="4">
        <v>3000</v>
      </c>
    </row>
    <row r="52" spans="1:5" x14ac:dyDescent="0.3">
      <c r="A52" s="9"/>
      <c r="B52" s="3" t="s">
        <v>60</v>
      </c>
      <c r="C52" s="4">
        <v>3500</v>
      </c>
      <c r="D52" s="4">
        <v>4310</v>
      </c>
      <c r="E52" s="4">
        <v>4500</v>
      </c>
    </row>
    <row r="53" spans="1:5" x14ac:dyDescent="0.3">
      <c r="A53" s="9"/>
      <c r="B53" s="3" t="s">
        <v>61</v>
      </c>
      <c r="C53" s="4">
        <v>10000</v>
      </c>
      <c r="D53" s="4">
        <v>9600</v>
      </c>
      <c r="E53" s="4">
        <v>10000</v>
      </c>
    </row>
    <row r="54" spans="1:5" x14ac:dyDescent="0.3">
      <c r="A54" s="9"/>
      <c r="B54" s="3" t="s">
        <v>62</v>
      </c>
      <c r="C54" s="4">
        <v>300</v>
      </c>
      <c r="D54" s="4">
        <v>1000</v>
      </c>
      <c r="E54" s="4">
        <v>1000</v>
      </c>
    </row>
    <row r="55" spans="1:5" x14ac:dyDescent="0.3">
      <c r="A55" s="9"/>
      <c r="B55" s="3" t="s">
        <v>63</v>
      </c>
      <c r="C55" s="4">
        <v>12500</v>
      </c>
      <c r="D55" s="4">
        <v>18640</v>
      </c>
      <c r="E55" s="4">
        <v>19000</v>
      </c>
    </row>
    <row r="56" spans="1:5" x14ac:dyDescent="0.3">
      <c r="A56" s="9"/>
      <c r="B56" s="3" t="s">
        <v>64</v>
      </c>
      <c r="C56" s="4"/>
      <c r="D56" s="4">
        <v>56112.29</v>
      </c>
      <c r="E56" s="4">
        <v>0</v>
      </c>
    </row>
    <row r="57" spans="1:5" x14ac:dyDescent="0.3">
      <c r="A57" s="9"/>
      <c r="B57" s="3" t="s">
        <v>65</v>
      </c>
      <c r="C57" s="4"/>
      <c r="D57" s="4">
        <v>1650416.42</v>
      </c>
      <c r="E57" s="4">
        <v>0</v>
      </c>
    </row>
    <row r="58" spans="1:5" x14ac:dyDescent="0.3">
      <c r="A58" s="9"/>
      <c r="B58" s="3" t="s">
        <v>66</v>
      </c>
      <c r="C58" s="4"/>
      <c r="D58" s="4">
        <v>100000</v>
      </c>
      <c r="E58" s="4">
        <v>0</v>
      </c>
    </row>
    <row r="59" spans="1:5" x14ac:dyDescent="0.3">
      <c r="A59" s="9">
        <v>1032</v>
      </c>
      <c r="B59" s="3" t="s">
        <v>40</v>
      </c>
      <c r="C59" s="4">
        <v>500000</v>
      </c>
      <c r="D59" s="4">
        <v>5826</v>
      </c>
      <c r="E59" s="4">
        <v>500000</v>
      </c>
    </row>
    <row r="60" spans="1:5" x14ac:dyDescent="0.3">
      <c r="A60" s="9">
        <v>3392</v>
      </c>
      <c r="B60" s="3" t="s">
        <v>41</v>
      </c>
      <c r="C60" s="4">
        <v>40000</v>
      </c>
      <c r="D60" s="4">
        <v>63101</v>
      </c>
      <c r="E60" s="4">
        <v>65000</v>
      </c>
    </row>
    <row r="61" spans="1:5" x14ac:dyDescent="0.3">
      <c r="A61" s="9">
        <v>3419</v>
      </c>
      <c r="B61" s="3" t="s">
        <v>42</v>
      </c>
      <c r="C61" s="4">
        <v>5000</v>
      </c>
      <c r="D61" s="4">
        <v>0</v>
      </c>
      <c r="E61" s="4">
        <v>1000</v>
      </c>
    </row>
    <row r="62" spans="1:5" x14ac:dyDescent="0.3">
      <c r="A62" s="9">
        <v>3633</v>
      </c>
      <c r="B62" s="3" t="s">
        <v>43</v>
      </c>
      <c r="C62" s="4">
        <v>2500</v>
      </c>
      <c r="D62" s="4">
        <v>2221.56</v>
      </c>
      <c r="E62" s="4">
        <v>2500</v>
      </c>
    </row>
    <row r="63" spans="1:5" x14ac:dyDescent="0.3">
      <c r="A63" s="9">
        <v>3639</v>
      </c>
      <c r="B63" s="3" t="s">
        <v>44</v>
      </c>
      <c r="C63" s="4">
        <v>100000</v>
      </c>
      <c r="D63" s="4">
        <v>0</v>
      </c>
      <c r="E63" s="4">
        <v>100000</v>
      </c>
    </row>
    <row r="64" spans="1:5" x14ac:dyDescent="0.3">
      <c r="A64" s="9">
        <v>3639</v>
      </c>
      <c r="B64" s="3" t="s">
        <v>45</v>
      </c>
      <c r="C64" s="4">
        <v>40000</v>
      </c>
      <c r="D64" s="4">
        <v>63950</v>
      </c>
      <c r="E64" s="4">
        <v>50000</v>
      </c>
    </row>
    <row r="65" spans="1:9" x14ac:dyDescent="0.3">
      <c r="A65" s="9">
        <v>3639</v>
      </c>
      <c r="B65" s="3" t="s">
        <v>46</v>
      </c>
      <c r="C65" s="4"/>
      <c r="D65" s="4">
        <v>125053.5</v>
      </c>
      <c r="E65" s="4">
        <v>2500</v>
      </c>
      <c r="F65" s="1"/>
      <c r="G65" s="1"/>
      <c r="H65" s="1"/>
    </row>
    <row r="66" spans="1:9" x14ac:dyDescent="0.3">
      <c r="A66" s="9">
        <v>3639</v>
      </c>
      <c r="B66" s="3" t="s">
        <v>47</v>
      </c>
      <c r="C66" s="4"/>
      <c r="D66" s="4">
        <v>5000</v>
      </c>
      <c r="E66" s="4">
        <v>0</v>
      </c>
      <c r="F66" s="1"/>
      <c r="G66" s="1"/>
      <c r="H66" s="1"/>
    </row>
    <row r="67" spans="1:9" x14ac:dyDescent="0.3">
      <c r="A67" s="9">
        <v>3725</v>
      </c>
      <c r="B67" s="3" t="s">
        <v>48</v>
      </c>
      <c r="C67" s="4">
        <v>50000</v>
      </c>
      <c r="D67" s="4">
        <v>95577.15</v>
      </c>
      <c r="E67" s="4">
        <v>170000</v>
      </c>
      <c r="F67" s="1"/>
      <c r="G67" s="1"/>
      <c r="H67" s="1"/>
    </row>
    <row r="68" spans="1:9" x14ac:dyDescent="0.3">
      <c r="A68" s="9">
        <v>6171</v>
      </c>
      <c r="B68" s="3" t="s">
        <v>49</v>
      </c>
      <c r="C68" s="4">
        <v>50000</v>
      </c>
      <c r="D68" s="4">
        <v>40330.080000000002</v>
      </c>
      <c r="E68" s="4">
        <v>50000</v>
      </c>
    </row>
    <row r="69" spans="1:9" x14ac:dyDescent="0.3">
      <c r="A69" s="9">
        <v>6310</v>
      </c>
      <c r="B69" s="3" t="s">
        <v>50</v>
      </c>
      <c r="C69" s="4"/>
      <c r="D69" s="4">
        <v>145420</v>
      </c>
      <c r="E69" s="4">
        <v>140000</v>
      </c>
    </row>
    <row r="70" spans="1:9" x14ac:dyDescent="0.3">
      <c r="A70" s="9">
        <v>6310</v>
      </c>
      <c r="B70" s="3" t="s">
        <v>51</v>
      </c>
      <c r="C70" s="4">
        <v>1000</v>
      </c>
      <c r="D70" s="4">
        <v>907.67</v>
      </c>
      <c r="E70" s="4">
        <v>150000</v>
      </c>
    </row>
    <row r="71" spans="1:9" x14ac:dyDescent="0.3">
      <c r="A71" s="5" t="s">
        <v>36</v>
      </c>
      <c r="B71" s="3"/>
      <c r="C71" s="6">
        <f>SUM(C44:C70)</f>
        <v>6727700</v>
      </c>
      <c r="D71" s="6">
        <f t="shared" ref="D71:E71" si="0">SUM(D44:D70)</f>
        <v>8722368.7400000002</v>
      </c>
      <c r="E71" s="6">
        <f t="shared" si="0"/>
        <v>9965300</v>
      </c>
    </row>
    <row r="73" spans="1:9" x14ac:dyDescent="0.3">
      <c r="A73" s="14" t="s">
        <v>70</v>
      </c>
    </row>
    <row r="74" spans="1:9" x14ac:dyDescent="0.3">
      <c r="A74" s="16">
        <v>8115</v>
      </c>
      <c r="B74" s="15" t="s">
        <v>69</v>
      </c>
      <c r="C74" s="13"/>
      <c r="D74" s="13"/>
      <c r="E74" s="8">
        <f>E71-E39</f>
        <v>-1797500</v>
      </c>
    </row>
    <row r="75" spans="1:9" x14ac:dyDescent="0.3">
      <c r="A75" s="1"/>
      <c r="B75" s="1"/>
      <c r="C75" s="1"/>
      <c r="D75" s="1"/>
      <c r="E75" s="1"/>
      <c r="G75" s="10"/>
      <c r="I75" s="11"/>
    </row>
    <row r="76" spans="1:9" x14ac:dyDescent="0.3">
      <c r="A76" s="1"/>
      <c r="B76" s="1" t="s">
        <v>71</v>
      </c>
      <c r="C76" s="1"/>
      <c r="E76" s="12" t="s">
        <v>73</v>
      </c>
      <c r="G76" s="10"/>
      <c r="I76" s="1"/>
    </row>
    <row r="77" spans="1:9" x14ac:dyDescent="0.3">
      <c r="E77" s="12" t="s">
        <v>74</v>
      </c>
    </row>
  </sheetData>
  <autoFilter ref="A4:E39"/>
  <mergeCells count="2">
    <mergeCell ref="A1:E1"/>
    <mergeCell ref="A2:E2"/>
  </mergeCells>
  <pageMargins left="0.23622047244094491" right="0.23622047244094491" top="0.15748031496062992" bottom="0.15748031496062992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Hromádková Hana</dc:creator>
  <cp:lastModifiedBy>uzivatel</cp:lastModifiedBy>
  <cp:lastPrinted>2023-01-16T16:25:46Z</cp:lastPrinted>
  <dcterms:created xsi:type="dcterms:W3CDTF">2022-11-29T06:11:20Z</dcterms:created>
  <dcterms:modified xsi:type="dcterms:W3CDTF">2023-01-18T15:59:25Z</dcterms:modified>
</cp:coreProperties>
</file>